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88" yWindow="23" windowWidth="19619" windowHeight="926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0" i="1"/>
  <c r="D21" s="1"/>
  <c r="D7" l="1"/>
  <c r="C45" l="1"/>
  <c r="D13"/>
  <c r="D12"/>
  <c r="D14" l="1"/>
  <c r="D17" s="1"/>
  <c r="D22" s="1"/>
  <c r="D24" l="1"/>
  <c r="C43"/>
  <c r="C30"/>
  <c r="E30" s="1"/>
  <c r="E33" l="1"/>
  <c r="E34" s="1"/>
  <c r="E36" s="1"/>
  <c r="C47"/>
  <c r="E48" s="1"/>
</calcChain>
</file>

<file path=xl/sharedStrings.xml><?xml version="1.0" encoding="utf-8"?>
<sst xmlns="http://schemas.openxmlformats.org/spreadsheetml/2006/main" count="44" uniqueCount="41">
  <si>
    <t>CALCULATEUR DE TAUX HYPOTHECAIRE</t>
  </si>
  <si>
    <t>Total revenus bruts</t>
  </si>
  <si>
    <t>Fonds propres</t>
  </si>
  <si>
    <t>Capital disponible en liquide</t>
  </si>
  <si>
    <t>Capital LPP M. et Mme</t>
  </si>
  <si>
    <t>./. Impôts retrait LPP</t>
  </si>
  <si>
    <t>Total des fonds propres</t>
  </si>
  <si>
    <t>Crédit nécessaire</t>
  </si>
  <si>
    <t>Frais de notaire + droit de mutation</t>
  </si>
  <si>
    <t>Cédule hypothécaire à créer</t>
  </si>
  <si>
    <t>Revenu brut Monsieur</t>
  </si>
  <si>
    <t xml:space="preserve">Revenu brut Madame </t>
  </si>
  <si>
    <t>sous-total</t>
  </si>
  <si>
    <t>./. Leasing/petits crédits</t>
  </si>
  <si>
    <t>Valeur de l'objet</t>
  </si>
  <si>
    <t>CREDIT NECESSAIRE</t>
  </si>
  <si>
    <t>x taux</t>
  </si>
  <si>
    <t>Amortissement</t>
  </si>
  <si>
    <t>(si crédit + de 65% par rapport à la valeur du bien)        1%</t>
  </si>
  <si>
    <t>intérêt annuel</t>
  </si>
  <si>
    <t>intérêt mensuel</t>
  </si>
  <si>
    <t>Frais d'entretien</t>
  </si>
  <si>
    <t>total mensuel</t>
  </si>
  <si>
    <t>Calculez votre ratio théorique de charge en cas d'augmentation de taux</t>
  </si>
  <si>
    <t xml:space="preserve">Pour que votre crédit soit accepté, le loyer théorique ne doit pas disposer 33% des </t>
  </si>
  <si>
    <t>revenus bruts cumulés</t>
  </si>
  <si>
    <t>taux théorique  5%</t>
  </si>
  <si>
    <t>Amortissement   1%</t>
  </si>
  <si>
    <t>(si 35% de fonds propres = amort. pas oblig.)</t>
  </si>
  <si>
    <t>x 33%</t>
  </si>
  <si>
    <t>Revenu bruts min. nécessaire</t>
  </si>
  <si>
    <t xml:space="preserve">taux durée  </t>
  </si>
  <si>
    <t>" SI VOUS N'ÊTES PAS DANS LES RATIOS, NOUS CHERCHONS LA SOLUTION POUR VOUS "</t>
  </si>
  <si>
    <t xml:space="preserve">total </t>
  </si>
  <si>
    <t>(1% du prix de l'objet)</t>
  </si>
  <si>
    <t>Frais d'entretien/charges</t>
  </si>
  <si>
    <t>Fonds propres nécessaires min. 20%</t>
  </si>
  <si>
    <t>CREDIT AVEC VOS FONDS PROPRES</t>
  </si>
  <si>
    <t>DIFFERENCE</t>
  </si>
  <si>
    <t>à financer directement</t>
  </si>
  <si>
    <t>Taux du ../../….  à choisir sur grille des taux hypothécaires et inscrire dans le carré ci-dessous</t>
  </si>
</sst>
</file>

<file path=xl/styles.xml><?xml version="1.0" encoding="utf-8"?>
<styleSheet xmlns="http://schemas.openxmlformats.org/spreadsheetml/2006/main">
  <numFmts count="2">
    <numFmt numFmtId="44" formatCode="_ &quot;fr.&quot;\ * #,##0.00_ ;_ &quot;fr.&quot;\ * \-#,##0.00_ ;_ &quot;fr.&quot;\ * &quot;-&quot;??_ ;_ @_ "/>
    <numFmt numFmtId="43" formatCode="_ * #,##0.00_ ;_ * \-#,##0.0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NumberFormat="1" applyFont="1"/>
    <xf numFmtId="0" fontId="4" fillId="0" borderId="0" xfId="0" applyFont="1"/>
    <xf numFmtId="44" fontId="0" fillId="0" borderId="0" xfId="0" applyNumberFormat="1"/>
    <xf numFmtId="44" fontId="0" fillId="0" borderId="1" xfId="0" applyNumberFormat="1" applyBorder="1"/>
    <xf numFmtId="0" fontId="0" fillId="0" borderId="0" xfId="0" applyAlignment="1">
      <alignment horizontal="left"/>
    </xf>
    <xf numFmtId="0" fontId="0" fillId="0" borderId="2" xfId="0" applyBorder="1"/>
    <xf numFmtId="44" fontId="0" fillId="0" borderId="3" xfId="0" applyNumberFormat="1" applyBorder="1"/>
    <xf numFmtId="44" fontId="0" fillId="0" borderId="1" xfId="1" applyNumberFormat="1" applyFont="1" applyBorder="1"/>
    <xf numFmtId="44" fontId="0" fillId="0" borderId="4" xfId="0" applyNumberFormat="1" applyBorder="1"/>
    <xf numFmtId="44" fontId="0" fillId="0" borderId="0" xfId="0" applyNumberFormat="1" applyBorder="1"/>
    <xf numFmtId="0" fontId="0" fillId="0" borderId="1" xfId="0" applyBorder="1"/>
    <xf numFmtId="0" fontId="0" fillId="0" borderId="0" xfId="0" applyBorder="1"/>
    <xf numFmtId="44" fontId="0" fillId="0" borderId="0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1432255</xdr:colOff>
      <xdr:row>0</xdr:row>
      <xdr:rowOff>0</xdr:rowOff>
    </xdr:from>
    <xdr:to>
      <xdr:col>4</xdr:col>
      <xdr:colOff>944525</xdr:colOff>
      <xdr:row>2</xdr:row>
      <xdr:rowOff>117043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0860" y="0"/>
          <a:ext cx="2401774" cy="48280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24" zoomScaleNormal="100" workbookViewId="0">
      <selection activeCell="G38" sqref="G38"/>
    </sheetView>
  </sheetViews>
  <sheetFormatPr baseColWidth="10" defaultRowHeight="14.4"/>
  <cols>
    <col min="3" max="3" width="24.796875" bestFit="1" customWidth="1"/>
    <col min="4" max="4" width="14.69921875" bestFit="1" customWidth="1"/>
    <col min="5" max="5" width="20.296875" customWidth="1"/>
    <col min="6" max="6" width="13.19921875" bestFit="1" customWidth="1"/>
  </cols>
  <sheetData>
    <row r="1" spans="1:7">
      <c r="A1" s="2" t="s">
        <v>0</v>
      </c>
    </row>
    <row r="4" spans="1:7">
      <c r="A4" t="s">
        <v>10</v>
      </c>
      <c r="D4" s="3"/>
    </row>
    <row r="5" spans="1:7">
      <c r="A5" t="s">
        <v>11</v>
      </c>
      <c r="D5" s="15"/>
    </row>
    <row r="6" spans="1:7">
      <c r="A6" t="s">
        <v>13</v>
      </c>
      <c r="D6" s="6"/>
    </row>
    <row r="7" spans="1:7">
      <c r="A7" s="1" t="s">
        <v>1</v>
      </c>
      <c r="D7" s="3">
        <f>SUM(D4+D5-D6)</f>
        <v>0</v>
      </c>
    </row>
    <row r="9" spans="1:7">
      <c r="A9" s="4" t="s">
        <v>2</v>
      </c>
    </row>
    <row r="10" spans="1:7">
      <c r="A10" t="s">
        <v>3</v>
      </c>
      <c r="D10" s="5"/>
    </row>
    <row r="11" spans="1:7">
      <c r="A11" t="s">
        <v>4</v>
      </c>
      <c r="D11" s="6"/>
      <c r="G11" s="7"/>
    </row>
    <row r="12" spans="1:7">
      <c r="A12" t="s">
        <v>12</v>
      </c>
      <c r="D12" s="5">
        <f>SUM(D10:D11)</f>
        <v>0</v>
      </c>
    </row>
    <row r="13" spans="1:7">
      <c r="A13" t="s">
        <v>5</v>
      </c>
      <c r="D13" s="6">
        <f>SUM(D11*7/100)</f>
        <v>0</v>
      </c>
    </row>
    <row r="14" spans="1:7">
      <c r="A14" t="s">
        <v>6</v>
      </c>
      <c r="D14" s="5">
        <f>SUM(D12-D13)</f>
        <v>0</v>
      </c>
    </row>
    <row r="15" spans="1:7">
      <c r="A15" t="s">
        <v>8</v>
      </c>
      <c r="D15" s="5"/>
      <c r="E15" t="s">
        <v>39</v>
      </c>
    </row>
    <row r="16" spans="1:7">
      <c r="A16" t="s">
        <v>9</v>
      </c>
      <c r="D16" s="6"/>
      <c r="E16" t="s">
        <v>39</v>
      </c>
    </row>
    <row r="17" spans="1:5">
      <c r="D17" s="5">
        <f>SUM(D14-D15-D16)</f>
        <v>0</v>
      </c>
    </row>
    <row r="18" spans="1:5">
      <c r="A18" s="4" t="s">
        <v>7</v>
      </c>
      <c r="D18" s="5"/>
    </row>
    <row r="19" spans="1:5">
      <c r="A19" t="s">
        <v>14</v>
      </c>
      <c r="D19" s="5"/>
    </row>
    <row r="20" spans="1:5">
      <c r="A20" t="s">
        <v>36</v>
      </c>
      <c r="D20" s="6">
        <f>SUM(D19*20/100)</f>
        <v>0</v>
      </c>
    </row>
    <row r="21" spans="1:5">
      <c r="A21" s="1" t="s">
        <v>15</v>
      </c>
      <c r="D21" s="12">
        <f>SUM(D19-D20)</f>
        <v>0</v>
      </c>
    </row>
    <row r="22" spans="1:5">
      <c r="A22" s="1" t="s">
        <v>37</v>
      </c>
      <c r="D22" s="5">
        <f>SUM(D19-D17)</f>
        <v>0</v>
      </c>
    </row>
    <row r="23" spans="1:5">
      <c r="D23" s="6"/>
    </row>
    <row r="24" spans="1:5" ht="15" thickBot="1">
      <c r="A24" s="1" t="s">
        <v>38</v>
      </c>
      <c r="D24" s="9">
        <f>SUM(D21-D22)</f>
        <v>0</v>
      </c>
    </row>
    <row r="25" spans="1:5" ht="15" thickTop="1"/>
    <row r="26" spans="1:5">
      <c r="A26" t="s">
        <v>40</v>
      </c>
    </row>
    <row r="28" spans="1:5">
      <c r="A28" t="s">
        <v>31</v>
      </c>
      <c r="C28" s="8"/>
    </row>
    <row r="30" spans="1:5">
      <c r="A30" t="s">
        <v>7</v>
      </c>
      <c r="C30" s="5">
        <f>SUM(D22-D23)</f>
        <v>0</v>
      </c>
      <c r="D30" t="s">
        <v>16</v>
      </c>
      <c r="E30" s="5">
        <f>SUM(C30*C28/100)</f>
        <v>0</v>
      </c>
    </row>
    <row r="31" spans="1:5">
      <c r="A31" t="s">
        <v>17</v>
      </c>
    </row>
    <row r="32" spans="1:5">
      <c r="A32" t="s">
        <v>18</v>
      </c>
      <c r="E32" s="6"/>
    </row>
    <row r="33" spans="1:6">
      <c r="D33" t="s">
        <v>19</v>
      </c>
      <c r="E33" s="5">
        <f>SUM(E30:E32)</f>
        <v>0</v>
      </c>
    </row>
    <row r="34" spans="1:6">
      <c r="D34" t="s">
        <v>20</v>
      </c>
      <c r="E34" s="5">
        <f>SUM(E33/12)</f>
        <v>0</v>
      </c>
    </row>
    <row r="35" spans="1:6">
      <c r="A35" t="s">
        <v>35</v>
      </c>
      <c r="E35" s="10"/>
    </row>
    <row r="36" spans="1:6" ht="15" thickBot="1">
      <c r="D36" t="s">
        <v>22</v>
      </c>
      <c r="E36" s="9">
        <f>SUM(E34+E35)</f>
        <v>0</v>
      </c>
    </row>
    <row r="37" spans="1:6" ht="15" thickTop="1"/>
    <row r="38" spans="1:6">
      <c r="A38" s="4" t="s">
        <v>23</v>
      </c>
    </row>
    <row r="39" spans="1:6">
      <c r="A39" t="s">
        <v>24</v>
      </c>
    </row>
    <row r="40" spans="1:6">
      <c r="A40" t="s">
        <v>25</v>
      </c>
    </row>
    <row r="42" spans="1:6">
      <c r="A42" t="s">
        <v>7</v>
      </c>
      <c r="C42" s="5"/>
    </row>
    <row r="43" spans="1:6">
      <c r="A43" t="s">
        <v>26</v>
      </c>
      <c r="C43" s="5">
        <f>SUM(C42*5/100)</f>
        <v>0</v>
      </c>
    </row>
    <row r="44" spans="1:6">
      <c r="A44" t="s">
        <v>27</v>
      </c>
      <c r="C44" s="5"/>
      <c r="D44" t="s">
        <v>28</v>
      </c>
    </row>
    <row r="45" spans="1:6">
      <c r="A45" t="s">
        <v>21</v>
      </c>
      <c r="C45" s="12">
        <f>SUM(D19*1/100)</f>
        <v>0</v>
      </c>
      <c r="F45" s="14"/>
    </row>
    <row r="46" spans="1:6">
      <c r="A46" t="s">
        <v>34</v>
      </c>
      <c r="C46" s="13"/>
    </row>
    <row r="47" spans="1:6" ht="15" thickBot="1">
      <c r="A47" t="s">
        <v>33</v>
      </c>
      <c r="C47" s="9">
        <f>SUM(C43:C45)</f>
        <v>0</v>
      </c>
      <c r="D47" t="s">
        <v>29</v>
      </c>
      <c r="E47" s="12"/>
      <c r="F47" s="12"/>
    </row>
    <row r="48" spans="1:6" ht="15.55" thickTop="1" thickBot="1">
      <c r="C48" t="s">
        <v>30</v>
      </c>
      <c r="E48" s="11">
        <f>SUM(C47/33*100)</f>
        <v>0</v>
      </c>
    </row>
    <row r="49" spans="1:1" ht="15" thickTop="1"/>
    <row r="50" spans="1:1">
      <c r="A50" s="1" t="s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 PC</dc:creator>
  <cp:lastModifiedBy>MonPC</cp:lastModifiedBy>
  <cp:lastPrinted>2020-01-28T13:33:26Z</cp:lastPrinted>
  <dcterms:created xsi:type="dcterms:W3CDTF">2011-04-21T12:18:36Z</dcterms:created>
  <dcterms:modified xsi:type="dcterms:W3CDTF">2020-01-28T13:42:44Z</dcterms:modified>
</cp:coreProperties>
</file>